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75" windowWidth="19035" windowHeight="11760"/>
  </bookViews>
  <sheets>
    <sheet name="Model" sheetId="1" r:id="rId1"/>
  </sheets>
  <calcPr calcId="125725" iterate="1"/>
</workbook>
</file>

<file path=xl/calcChain.xml><?xml version="1.0" encoding="utf-8"?>
<calcChain xmlns="http://schemas.openxmlformats.org/spreadsheetml/2006/main">
  <c r="B16" i="1"/>
  <c r="C16"/>
  <c r="D16"/>
  <c r="E16" s="1"/>
  <c r="F16" s="1"/>
  <c r="B17" s="1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B50"/>
  <c r="C50"/>
  <c r="D50"/>
  <c r="E50"/>
  <c r="F50"/>
  <c r="B51"/>
  <c r="C51"/>
  <c r="D51"/>
  <c r="E51"/>
  <c r="F51"/>
  <c r="B52"/>
  <c r="C52"/>
  <c r="D52"/>
  <c r="E52"/>
  <c r="F52"/>
  <c r="B53"/>
  <c r="C53"/>
  <c r="D53"/>
  <c r="E53"/>
  <c r="F53"/>
  <c r="B54"/>
  <c r="C54"/>
  <c r="D54"/>
  <c r="E54"/>
  <c r="F54"/>
  <c r="B55"/>
  <c r="C55"/>
  <c r="D55"/>
  <c r="E55"/>
  <c r="F55"/>
  <c r="B56"/>
  <c r="C56"/>
  <c r="D56"/>
  <c r="E56"/>
  <c r="F56"/>
  <c r="B57"/>
  <c r="C57"/>
  <c r="D57"/>
  <c r="E57"/>
  <c r="F57"/>
  <c r="B58"/>
  <c r="C58"/>
  <c r="D58"/>
  <c r="E58"/>
  <c r="F58"/>
  <c r="B59"/>
  <c r="C59"/>
  <c r="D59"/>
  <c r="E59"/>
  <c r="F59"/>
  <c r="B60"/>
  <c r="C60"/>
  <c r="D60"/>
  <c r="E60"/>
  <c r="F60"/>
  <c r="B61"/>
  <c r="C61"/>
  <c r="D61"/>
  <c r="E61"/>
  <c r="F61"/>
  <c r="B62"/>
  <c r="C62"/>
  <c r="D62"/>
  <c r="E62"/>
  <c r="F62"/>
  <c r="B63"/>
  <c r="C63"/>
  <c r="D63"/>
  <c r="E63"/>
  <c r="F63"/>
  <c r="B64"/>
  <c r="C64"/>
  <c r="D64"/>
  <c r="E64"/>
  <c r="F64"/>
  <c r="B65"/>
  <c r="C65"/>
  <c r="D65"/>
  <c r="E65"/>
  <c r="F65"/>
  <c r="B66"/>
  <c r="C66"/>
  <c r="D66"/>
  <c r="E66"/>
  <c r="F66"/>
  <c r="B67"/>
  <c r="C67"/>
  <c r="D67"/>
  <c r="E67"/>
  <c r="F67"/>
  <c r="B68"/>
  <c r="C68"/>
  <c r="D68"/>
  <c r="E68"/>
  <c r="F68"/>
  <c r="B69"/>
  <c r="C69"/>
  <c r="D69"/>
  <c r="E69"/>
  <c r="F69"/>
  <c r="B70"/>
  <c r="C70"/>
  <c r="D70"/>
  <c r="E70"/>
  <c r="F70"/>
  <c r="B71"/>
  <c r="C71"/>
  <c r="D71"/>
  <c r="E71"/>
  <c r="F71"/>
  <c r="B72"/>
  <c r="C72"/>
  <c r="D72"/>
  <c r="E72"/>
  <c r="F72"/>
  <c r="B73"/>
  <c r="C73"/>
  <c r="D73"/>
  <c r="E73"/>
  <c r="F73"/>
  <c r="F15"/>
  <c r="E15"/>
  <c r="D15"/>
  <c r="C15"/>
  <c r="B15"/>
  <c r="F14"/>
  <c r="E14"/>
  <c r="D14"/>
  <c r="C14"/>
  <c r="B14"/>
  <c r="B10"/>
  <c r="B9"/>
  <c r="B8"/>
  <c r="B5"/>
  <c r="D17" l="1"/>
  <c r="E17" s="1"/>
  <c r="F17" s="1"/>
  <c r="B18" s="1"/>
  <c r="D18" l="1"/>
  <c r="E18" s="1"/>
  <c r="F18" s="1"/>
  <c r="B19" s="1"/>
  <c r="D19" l="1"/>
  <c r="E19" s="1"/>
  <c r="F19" s="1"/>
  <c r="B20" s="1"/>
  <c r="D20" l="1"/>
  <c r="E20" s="1"/>
  <c r="F20" s="1"/>
  <c r="B21" s="1"/>
  <c r="D21" l="1"/>
  <c r="E21" s="1"/>
  <c r="F21" s="1"/>
  <c r="B22" s="1"/>
  <c r="D22" l="1"/>
  <c r="E22" s="1"/>
  <c r="F22" s="1"/>
  <c r="B23" s="1"/>
  <c r="D23" l="1"/>
  <c r="E23" s="1"/>
  <c r="F23" s="1"/>
  <c r="B24" s="1"/>
  <c r="D24" l="1"/>
  <c r="E24" s="1"/>
  <c r="F24" s="1"/>
  <c r="B25" s="1"/>
  <c r="D25" l="1"/>
  <c r="E25" s="1"/>
  <c r="F25" s="1"/>
  <c r="B26" s="1"/>
  <c r="D26" l="1"/>
  <c r="E26" s="1"/>
  <c r="F26" s="1"/>
  <c r="B27" s="1"/>
  <c r="D27" l="1"/>
  <c r="E27" s="1"/>
  <c r="F27" s="1"/>
  <c r="B28" s="1"/>
  <c r="D28" l="1"/>
  <c r="E28" s="1"/>
  <c r="F28" s="1"/>
  <c r="B29" s="1"/>
  <c r="D29" l="1"/>
  <c r="E29" s="1"/>
  <c r="F29" s="1"/>
  <c r="B30" s="1"/>
  <c r="D30" l="1"/>
  <c r="E30" s="1"/>
  <c r="F30" s="1"/>
  <c r="B31" s="1"/>
  <c r="D31" l="1"/>
  <c r="E31" s="1"/>
  <c r="F31" s="1"/>
  <c r="B32" s="1"/>
  <c r="D32" l="1"/>
  <c r="E32" s="1"/>
  <c r="F32" s="1"/>
  <c r="B33" s="1"/>
  <c r="D33" l="1"/>
  <c r="E33" s="1"/>
  <c r="F33" s="1"/>
  <c r="B34" s="1"/>
  <c r="D34" l="1"/>
  <c r="E34" s="1"/>
  <c r="F34" s="1"/>
  <c r="B35" s="1"/>
  <c r="D35" l="1"/>
  <c r="E35" s="1"/>
  <c r="F35" s="1"/>
  <c r="B36" s="1"/>
  <c r="D36" l="1"/>
  <c r="E36" s="1"/>
  <c r="F36" s="1"/>
  <c r="B37" s="1"/>
  <c r="D37" l="1"/>
  <c r="E37" s="1"/>
  <c r="F37" s="1"/>
  <c r="B38" s="1"/>
  <c r="D38" l="1"/>
  <c r="E38" s="1"/>
  <c r="F38" s="1"/>
  <c r="B39" s="1"/>
  <c r="D39" l="1"/>
  <c r="E39" s="1"/>
  <c r="F39" s="1"/>
  <c r="B40" s="1"/>
  <c r="D40" l="1"/>
  <c r="E40" s="1"/>
  <c r="F40" s="1"/>
  <c r="B41" s="1"/>
  <c r="D41" l="1"/>
  <c r="E41" s="1"/>
  <c r="F41" s="1"/>
  <c r="B42" s="1"/>
  <c r="D42" l="1"/>
  <c r="E42" s="1"/>
  <c r="F42" s="1"/>
  <c r="B43" s="1"/>
  <c r="D43" l="1"/>
  <c r="E43" s="1"/>
  <c r="F43" s="1"/>
  <c r="B44" s="1"/>
  <c r="D44" l="1"/>
  <c r="E44" s="1"/>
  <c r="F44" s="1"/>
  <c r="B45" s="1"/>
  <c r="D45" l="1"/>
  <c r="E45" s="1"/>
  <c r="F45" s="1"/>
  <c r="B46" s="1"/>
  <c r="D46" l="1"/>
  <c r="E46" s="1"/>
  <c r="F46" s="1"/>
  <c r="B47" s="1"/>
  <c r="D47" l="1"/>
  <c r="E47" s="1"/>
  <c r="F47" s="1"/>
  <c r="B48" s="1"/>
  <c r="D48" l="1"/>
  <c r="E48" s="1"/>
  <c r="F48" s="1"/>
  <c r="B49" s="1"/>
  <c r="D49" l="1"/>
  <c r="E49" s="1"/>
  <c r="F49" s="1"/>
</calcChain>
</file>

<file path=xl/sharedStrings.xml><?xml version="1.0" encoding="utf-8"?>
<sst xmlns="http://schemas.openxmlformats.org/spreadsheetml/2006/main" count="17" uniqueCount="17">
  <si>
    <t>Calculating car payments</t>
  </si>
  <si>
    <t>Price</t>
  </si>
  <si>
    <t>Down payment</t>
  </si>
  <si>
    <t>Term in months</t>
  </si>
  <si>
    <t>Annual interest rate</t>
  </si>
  <si>
    <t>Monthly interest rate</t>
  </si>
  <si>
    <t>Monthly payment</t>
  </si>
  <si>
    <t>Amount financed</t>
  </si>
  <si>
    <t>Total interest paid</t>
  </si>
  <si>
    <t>Month</t>
  </si>
  <si>
    <t>Interest</t>
  </si>
  <si>
    <t>Principal</t>
  </si>
  <si>
    <t>Ending balance</t>
  </si>
  <si>
    <t>Beginning balance</t>
  </si>
  <si>
    <t>Payment</t>
  </si>
  <si>
    <t>Payment schedule (works for any term up to 60 months)</t>
  </si>
  <si>
    <t>Can be any multiple of 12, up to 60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</si>
</sst>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8" formatCode="&quot;$&quot;#,##0.00_);[Red]\(&quot;$&quot;#,##0.00\)"/>
  </numFmts>
  <fonts count="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4" fillId="0" borderId="0" xfId="0" applyFont="1"/>
    <xf numFmtId="14" fontId="4" fillId="0" borderId="0" xfId="0" applyNumberFormat="1" applyFont="1"/>
    <xf numFmtId="6" fontId="4" fillId="0" borderId="0" xfId="0" applyNumberFormat="1" applyFont="1"/>
    <xf numFmtId="9" fontId="4" fillId="0" borderId="0" xfId="0" applyNumberFormat="1" applyFont="1"/>
    <xf numFmtId="10" fontId="4" fillId="0" borderId="0" xfId="1" applyNumberFormat="1" applyFont="1"/>
    <xf numFmtId="8" fontId="4" fillId="0" borderId="0" xfId="0" applyNumberFormat="1" applyFont="1"/>
    <xf numFmtId="0" fontId="4" fillId="0" borderId="0" xfId="0" applyFont="1" applyAlignment="1">
      <alignment horizontal="right"/>
    </xf>
    <xf numFmtId="6" fontId="4" fillId="2" borderId="0" xfId="0" applyNumberFormat="1" applyFont="1" applyFill="1" applyBorder="1"/>
    <xf numFmtId="10" fontId="4" fillId="2" borderId="0" xfId="1" applyNumberFormat="1" applyFont="1" applyFill="1"/>
    <xf numFmtId="8" fontId="4" fillId="2" borderId="0" xfId="0" applyNumberFormat="1" applyFont="1" applyFill="1"/>
    <xf numFmtId="6" fontId="4" fillId="3" borderId="0" xfId="0" applyNumberFormat="1" applyFont="1" applyFill="1" applyBorder="1"/>
    <xf numFmtId="0" fontId="4" fillId="3" borderId="0" xfId="0" applyFont="1" applyFill="1" applyBorder="1"/>
    <xf numFmtId="9" fontId="4" fillId="3" borderId="0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5</xdr:row>
      <xdr:rowOff>76200</xdr:rowOff>
    </xdr:from>
    <xdr:to>
      <xdr:col>2</xdr:col>
      <xdr:colOff>666750</xdr:colOff>
      <xdr:row>5</xdr:row>
      <xdr:rowOff>76200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H="1">
          <a:off x="2486025" y="885825"/>
          <a:ext cx="485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F73"/>
  <sheetViews>
    <sheetView tabSelected="1" workbookViewId="0">
      <selection activeCell="A2" sqref="A2"/>
    </sheetView>
  </sheetViews>
  <sheetFormatPr defaultRowHeight="15"/>
  <cols>
    <col min="1" max="1" width="20.7109375" style="2" customWidth="1"/>
    <col min="2" max="2" width="17.42578125" style="2" bestFit="1" customWidth="1"/>
    <col min="3" max="3" width="11.7109375" style="2" bestFit="1" customWidth="1"/>
    <col min="4" max="4" width="9.140625" style="2"/>
    <col min="5" max="5" width="9.7109375" style="2" customWidth="1"/>
    <col min="6" max="6" width="14.42578125" style="2" bestFit="1" customWidth="1"/>
    <col min="7" max="16384" width="9.140625" style="2"/>
  </cols>
  <sheetData>
    <row r="1" spans="1:6">
      <c r="A1" s="1" t="s">
        <v>0</v>
      </c>
      <c r="F1" s="3"/>
    </row>
    <row r="3" spans="1:6">
      <c r="A3" s="2" t="s">
        <v>1</v>
      </c>
      <c r="B3" s="12">
        <v>30000</v>
      </c>
      <c r="C3" s="4"/>
    </row>
    <row r="4" spans="1:6">
      <c r="A4" s="2" t="s">
        <v>2</v>
      </c>
      <c r="B4" s="12">
        <v>5000</v>
      </c>
      <c r="C4" s="4"/>
    </row>
    <row r="5" spans="1:6">
      <c r="A5" s="2" t="s">
        <v>7</v>
      </c>
      <c r="B5" s="9">
        <f>B3-B4</f>
        <v>25000</v>
      </c>
      <c r="C5" s="4"/>
    </row>
    <row r="6" spans="1:6">
      <c r="A6" s="2" t="s">
        <v>3</v>
      </c>
      <c r="B6" s="13">
        <v>36</v>
      </c>
      <c r="D6" s="2" t="s">
        <v>16</v>
      </c>
    </row>
    <row r="7" spans="1:6">
      <c r="A7" s="2" t="s">
        <v>4</v>
      </c>
      <c r="B7" s="14">
        <v>0.08</v>
      </c>
      <c r="C7" s="5"/>
    </row>
    <row r="8" spans="1:6">
      <c r="A8" s="2" t="s">
        <v>5</v>
      </c>
      <c r="B8" s="10">
        <f>B7/12</f>
        <v>6.6666666666666671E-3</v>
      </c>
      <c r="C8" s="6"/>
    </row>
    <row r="9" spans="1:6">
      <c r="A9" s="2" t="s">
        <v>6</v>
      </c>
      <c r="B9" s="11">
        <f>PMT(B8,B6,-B5)</f>
        <v>783.40913653577707</v>
      </c>
      <c r="C9" s="7"/>
    </row>
    <row r="10" spans="1:6">
      <c r="A10" s="2" t="s">
        <v>8</v>
      </c>
      <c r="B10" s="11">
        <f>B6*B9-B5</f>
        <v>3202.7289152879748</v>
      </c>
      <c r="C10" s="7"/>
    </row>
    <row r="12" spans="1:6">
      <c r="A12" s="2" t="s">
        <v>15</v>
      </c>
    </row>
    <row r="13" spans="1:6">
      <c r="A13" s="8" t="s">
        <v>9</v>
      </c>
      <c r="B13" s="8" t="s">
        <v>13</v>
      </c>
      <c r="C13" s="8" t="s">
        <v>14</v>
      </c>
      <c r="D13" s="8" t="s">
        <v>10</v>
      </c>
      <c r="E13" s="8" t="s">
        <v>11</v>
      </c>
      <c r="F13" s="8" t="s">
        <v>12</v>
      </c>
    </row>
    <row r="14" spans="1:6">
      <c r="A14" s="2">
        <v>1</v>
      </c>
      <c r="B14" s="11">
        <f>B5</f>
        <v>25000</v>
      </c>
      <c r="C14" s="11">
        <f>B9</f>
        <v>783.40913653577707</v>
      </c>
      <c r="D14" s="11">
        <f>B8*B14</f>
        <v>166.66666666666669</v>
      </c>
      <c r="E14" s="11">
        <f>C14-D14</f>
        <v>616.74246986911044</v>
      </c>
      <c r="F14" s="11">
        <f>B14-E14</f>
        <v>24383.25753013089</v>
      </c>
    </row>
    <row r="15" spans="1:6">
      <c r="A15" s="2">
        <v>2</v>
      </c>
      <c r="B15" s="11">
        <f>IF(A15&lt;=$B$6,F14,"")</f>
        <v>24383.25753013089</v>
      </c>
      <c r="C15" s="11">
        <f>IF(A15&lt;=$B$6,$B$9,"")</f>
        <v>783.40913653577707</v>
      </c>
      <c r="D15" s="11">
        <f>IF(A15&lt;=$B$6,$B$8*B15,"")</f>
        <v>162.55505020087261</v>
      </c>
      <c r="E15" s="11">
        <f>IF(A15&lt;=$B$6,C15-D15,"")</f>
        <v>620.85408633490442</v>
      </c>
      <c r="F15" s="11">
        <f>IF(A15&lt;=$B$6,B15-E15,"")</f>
        <v>23762.403443795985</v>
      </c>
    </row>
    <row r="16" spans="1:6">
      <c r="A16" s="2">
        <v>3</v>
      </c>
      <c r="B16" s="11">
        <f t="shared" ref="B16:B73" si="0">IF(A16&lt;=$B$6,F15,"")</f>
        <v>23762.403443795985</v>
      </c>
      <c r="C16" s="11">
        <f t="shared" ref="C16:C73" si="1">IF(A16&lt;=$B$6,$B$9,"")</f>
        <v>783.40913653577707</v>
      </c>
      <c r="D16" s="11">
        <f t="shared" ref="D16:D73" si="2">IF(A16&lt;=$B$6,$B$8*B16,"")</f>
        <v>158.4160229586399</v>
      </c>
      <c r="E16" s="11">
        <f t="shared" ref="E16:E73" si="3">IF(A16&lt;=$B$6,C16-D16,"")</f>
        <v>624.99311357713714</v>
      </c>
      <c r="F16" s="11">
        <f t="shared" ref="F16:F73" si="4">IF(A16&lt;=$B$6,B16-E16,"")</f>
        <v>23137.410330218849</v>
      </c>
    </row>
    <row r="17" spans="1:6">
      <c r="A17" s="2">
        <v>4</v>
      </c>
      <c r="B17" s="11">
        <f t="shared" si="0"/>
        <v>23137.410330218849</v>
      </c>
      <c r="C17" s="11">
        <f t="shared" si="1"/>
        <v>783.40913653577707</v>
      </c>
      <c r="D17" s="11">
        <f t="shared" si="2"/>
        <v>154.24940220145899</v>
      </c>
      <c r="E17" s="11">
        <f t="shared" si="3"/>
        <v>629.15973433431805</v>
      </c>
      <c r="F17" s="11">
        <f t="shared" si="4"/>
        <v>22508.250595884532</v>
      </c>
    </row>
    <row r="18" spans="1:6">
      <c r="A18" s="2">
        <v>5</v>
      </c>
      <c r="B18" s="11">
        <f t="shared" si="0"/>
        <v>22508.250595884532</v>
      </c>
      <c r="C18" s="11">
        <f t="shared" si="1"/>
        <v>783.40913653577707</v>
      </c>
      <c r="D18" s="11">
        <f t="shared" si="2"/>
        <v>150.05500397256355</v>
      </c>
      <c r="E18" s="11">
        <f t="shared" si="3"/>
        <v>633.35413256321351</v>
      </c>
      <c r="F18" s="11">
        <f t="shared" si="4"/>
        <v>21874.896463321318</v>
      </c>
    </row>
    <row r="19" spans="1:6">
      <c r="A19" s="2">
        <v>6</v>
      </c>
      <c r="B19" s="11">
        <f t="shared" si="0"/>
        <v>21874.896463321318</v>
      </c>
      <c r="C19" s="11">
        <f t="shared" si="1"/>
        <v>783.40913653577707</v>
      </c>
      <c r="D19" s="11">
        <f t="shared" si="2"/>
        <v>145.83264308880879</v>
      </c>
      <c r="E19" s="11">
        <f t="shared" si="3"/>
        <v>637.57649344696824</v>
      </c>
      <c r="F19" s="11">
        <f t="shared" si="4"/>
        <v>21237.319969874348</v>
      </c>
    </row>
    <row r="20" spans="1:6">
      <c r="A20" s="2">
        <v>7</v>
      </c>
      <c r="B20" s="11">
        <f t="shared" si="0"/>
        <v>21237.319969874348</v>
      </c>
      <c r="C20" s="11">
        <f t="shared" si="1"/>
        <v>783.40913653577707</v>
      </c>
      <c r="D20" s="11">
        <f t="shared" si="2"/>
        <v>141.58213313249567</v>
      </c>
      <c r="E20" s="11">
        <f t="shared" si="3"/>
        <v>641.82700340328142</v>
      </c>
      <c r="F20" s="11">
        <f t="shared" si="4"/>
        <v>20595.492966471065</v>
      </c>
    </row>
    <row r="21" spans="1:6">
      <c r="A21" s="2">
        <v>8</v>
      </c>
      <c r="B21" s="11">
        <f t="shared" si="0"/>
        <v>20595.492966471065</v>
      </c>
      <c r="C21" s="11">
        <f t="shared" si="1"/>
        <v>783.40913653577707</v>
      </c>
      <c r="D21" s="11">
        <f t="shared" si="2"/>
        <v>137.30328644314045</v>
      </c>
      <c r="E21" s="11">
        <f t="shared" si="3"/>
        <v>646.10585009263662</v>
      </c>
      <c r="F21" s="11">
        <f t="shared" si="4"/>
        <v>19949.387116378428</v>
      </c>
    </row>
    <row r="22" spans="1:6">
      <c r="A22" s="2">
        <v>9</v>
      </c>
      <c r="B22" s="11">
        <f t="shared" si="0"/>
        <v>19949.387116378428</v>
      </c>
      <c r="C22" s="11">
        <f t="shared" si="1"/>
        <v>783.40913653577707</v>
      </c>
      <c r="D22" s="11">
        <f t="shared" si="2"/>
        <v>132.99591410918953</v>
      </c>
      <c r="E22" s="11">
        <f t="shared" si="3"/>
        <v>650.41322242658748</v>
      </c>
      <c r="F22" s="11">
        <f t="shared" si="4"/>
        <v>19298.973893951839</v>
      </c>
    </row>
    <row r="23" spans="1:6">
      <c r="A23" s="2">
        <v>10</v>
      </c>
      <c r="B23" s="11">
        <f t="shared" si="0"/>
        <v>19298.973893951839</v>
      </c>
      <c r="C23" s="11">
        <f t="shared" si="1"/>
        <v>783.40913653577707</v>
      </c>
      <c r="D23" s="11">
        <f t="shared" si="2"/>
        <v>128.65982595967893</v>
      </c>
      <c r="E23" s="11">
        <f t="shared" si="3"/>
        <v>654.7493105760982</v>
      </c>
      <c r="F23" s="11">
        <f t="shared" si="4"/>
        <v>18644.224583375741</v>
      </c>
    </row>
    <row r="24" spans="1:6">
      <c r="A24" s="2">
        <v>11</v>
      </c>
      <c r="B24" s="11">
        <f t="shared" si="0"/>
        <v>18644.224583375741</v>
      </c>
      <c r="C24" s="11">
        <f t="shared" si="1"/>
        <v>783.40913653577707</v>
      </c>
      <c r="D24" s="11">
        <f t="shared" si="2"/>
        <v>124.29483055583827</v>
      </c>
      <c r="E24" s="11">
        <f t="shared" si="3"/>
        <v>659.11430597993876</v>
      </c>
      <c r="F24" s="11">
        <f t="shared" si="4"/>
        <v>17985.110277395801</v>
      </c>
    </row>
    <row r="25" spans="1:6">
      <c r="A25" s="2">
        <v>12</v>
      </c>
      <c r="B25" s="11">
        <f t="shared" si="0"/>
        <v>17985.110277395801</v>
      </c>
      <c r="C25" s="11">
        <f t="shared" si="1"/>
        <v>783.40913653577707</v>
      </c>
      <c r="D25" s="11">
        <f t="shared" si="2"/>
        <v>119.90073518263868</v>
      </c>
      <c r="E25" s="11">
        <f t="shared" si="3"/>
        <v>663.50840135313842</v>
      </c>
      <c r="F25" s="11">
        <f t="shared" si="4"/>
        <v>17321.601876042663</v>
      </c>
    </row>
    <row r="26" spans="1:6">
      <c r="A26" s="2">
        <v>13</v>
      </c>
      <c r="B26" s="11">
        <f t="shared" si="0"/>
        <v>17321.601876042663</v>
      </c>
      <c r="C26" s="11">
        <f t="shared" si="1"/>
        <v>783.40913653577707</v>
      </c>
      <c r="D26" s="11">
        <f t="shared" si="2"/>
        <v>115.47734584028443</v>
      </c>
      <c r="E26" s="11">
        <f t="shared" si="3"/>
        <v>667.93179069549262</v>
      </c>
      <c r="F26" s="11">
        <f t="shared" si="4"/>
        <v>16653.67008534717</v>
      </c>
    </row>
    <row r="27" spans="1:6">
      <c r="A27" s="2">
        <v>14</v>
      </c>
      <c r="B27" s="11">
        <f t="shared" si="0"/>
        <v>16653.67008534717</v>
      </c>
      <c r="C27" s="11">
        <f t="shared" si="1"/>
        <v>783.40913653577707</v>
      </c>
      <c r="D27" s="11">
        <f t="shared" si="2"/>
        <v>111.0244672356478</v>
      </c>
      <c r="E27" s="11">
        <f t="shared" si="3"/>
        <v>672.3846693001293</v>
      </c>
      <c r="F27" s="11">
        <f t="shared" si="4"/>
        <v>15981.285416047042</v>
      </c>
    </row>
    <row r="28" spans="1:6">
      <c r="A28" s="2">
        <v>15</v>
      </c>
      <c r="B28" s="11">
        <f t="shared" si="0"/>
        <v>15981.285416047042</v>
      </c>
      <c r="C28" s="11">
        <f t="shared" si="1"/>
        <v>783.40913653577707</v>
      </c>
      <c r="D28" s="11">
        <f t="shared" si="2"/>
        <v>106.54190277364695</v>
      </c>
      <c r="E28" s="11">
        <f t="shared" si="3"/>
        <v>676.86723376213013</v>
      </c>
      <c r="F28" s="11">
        <f t="shared" si="4"/>
        <v>15304.418182284911</v>
      </c>
    </row>
    <row r="29" spans="1:6">
      <c r="A29" s="2">
        <v>16</v>
      </c>
      <c r="B29" s="11">
        <f t="shared" si="0"/>
        <v>15304.418182284911</v>
      </c>
      <c r="C29" s="11">
        <f t="shared" si="1"/>
        <v>783.40913653577707</v>
      </c>
      <c r="D29" s="11">
        <f t="shared" si="2"/>
        <v>102.02945454856608</v>
      </c>
      <c r="E29" s="11">
        <f t="shared" si="3"/>
        <v>681.37968198721103</v>
      </c>
      <c r="F29" s="11">
        <f t="shared" si="4"/>
        <v>14623.0385002977</v>
      </c>
    </row>
    <row r="30" spans="1:6">
      <c r="A30" s="2">
        <v>17</v>
      </c>
      <c r="B30" s="11">
        <f t="shared" si="0"/>
        <v>14623.0385002977</v>
      </c>
      <c r="C30" s="11">
        <f t="shared" si="1"/>
        <v>783.40913653577707</v>
      </c>
      <c r="D30" s="11">
        <f t="shared" si="2"/>
        <v>97.486923335318011</v>
      </c>
      <c r="E30" s="11">
        <f t="shared" si="3"/>
        <v>685.92221320045905</v>
      </c>
      <c r="F30" s="11">
        <f t="shared" si="4"/>
        <v>13937.11628709724</v>
      </c>
    </row>
    <row r="31" spans="1:6">
      <c r="A31" s="2">
        <v>18</v>
      </c>
      <c r="B31" s="11">
        <f t="shared" si="0"/>
        <v>13937.11628709724</v>
      </c>
      <c r="C31" s="11">
        <f t="shared" si="1"/>
        <v>783.40913653577707</v>
      </c>
      <c r="D31" s="11">
        <f t="shared" si="2"/>
        <v>92.914108580648275</v>
      </c>
      <c r="E31" s="11">
        <f t="shared" si="3"/>
        <v>690.49502795512876</v>
      </c>
      <c r="F31" s="11">
        <f t="shared" si="4"/>
        <v>13246.621259142112</v>
      </c>
    </row>
    <row r="32" spans="1:6">
      <c r="A32" s="2">
        <v>19</v>
      </c>
      <c r="B32" s="11">
        <f t="shared" si="0"/>
        <v>13246.621259142112</v>
      </c>
      <c r="C32" s="11">
        <f t="shared" si="1"/>
        <v>783.40913653577707</v>
      </c>
      <c r="D32" s="11">
        <f t="shared" si="2"/>
        <v>88.310808394280755</v>
      </c>
      <c r="E32" s="11">
        <f t="shared" si="3"/>
        <v>695.09832814149627</v>
      </c>
      <c r="F32" s="11">
        <f t="shared" si="4"/>
        <v>12551.522931000616</v>
      </c>
    </row>
    <row r="33" spans="1:6">
      <c r="A33" s="2">
        <v>20</v>
      </c>
      <c r="B33" s="11">
        <f t="shared" si="0"/>
        <v>12551.522931000616</v>
      </c>
      <c r="C33" s="11">
        <f t="shared" si="1"/>
        <v>783.40913653577707</v>
      </c>
      <c r="D33" s="11">
        <f t="shared" si="2"/>
        <v>83.676819540004118</v>
      </c>
      <c r="E33" s="11">
        <f t="shared" si="3"/>
        <v>699.73231699577298</v>
      </c>
      <c r="F33" s="11">
        <f t="shared" si="4"/>
        <v>11851.790614004844</v>
      </c>
    </row>
    <row r="34" spans="1:6">
      <c r="A34" s="2">
        <v>21</v>
      </c>
      <c r="B34" s="11">
        <f t="shared" si="0"/>
        <v>11851.790614004844</v>
      </c>
      <c r="C34" s="11">
        <f t="shared" si="1"/>
        <v>783.40913653577707</v>
      </c>
      <c r="D34" s="11">
        <f t="shared" si="2"/>
        <v>79.011937426698964</v>
      </c>
      <c r="E34" s="11">
        <f t="shared" si="3"/>
        <v>704.39719910907809</v>
      </c>
      <c r="F34" s="11">
        <f t="shared" si="4"/>
        <v>11147.393414895765</v>
      </c>
    </row>
    <row r="35" spans="1:6">
      <c r="A35" s="2">
        <v>22</v>
      </c>
      <c r="B35" s="11">
        <f t="shared" si="0"/>
        <v>11147.393414895765</v>
      </c>
      <c r="C35" s="11">
        <f t="shared" si="1"/>
        <v>783.40913653577707</v>
      </c>
      <c r="D35" s="11">
        <f t="shared" si="2"/>
        <v>74.315956099305112</v>
      </c>
      <c r="E35" s="11">
        <f t="shared" si="3"/>
        <v>709.09318043647193</v>
      </c>
      <c r="F35" s="11">
        <f t="shared" si="4"/>
        <v>10438.300234459293</v>
      </c>
    </row>
    <row r="36" spans="1:6">
      <c r="A36" s="2">
        <v>23</v>
      </c>
      <c r="B36" s="11">
        <f t="shared" si="0"/>
        <v>10438.300234459293</v>
      </c>
      <c r="C36" s="11">
        <f t="shared" si="1"/>
        <v>783.40913653577707</v>
      </c>
      <c r="D36" s="11">
        <f t="shared" si="2"/>
        <v>69.588668229728626</v>
      </c>
      <c r="E36" s="11">
        <f t="shared" si="3"/>
        <v>713.8204683060485</v>
      </c>
      <c r="F36" s="11">
        <f t="shared" si="4"/>
        <v>9724.4797661532448</v>
      </c>
    </row>
    <row r="37" spans="1:6">
      <c r="A37" s="2">
        <v>24</v>
      </c>
      <c r="B37" s="11">
        <f t="shared" si="0"/>
        <v>9724.4797661532448</v>
      </c>
      <c r="C37" s="11">
        <f t="shared" si="1"/>
        <v>783.40913653577707</v>
      </c>
      <c r="D37" s="11">
        <f t="shared" si="2"/>
        <v>64.829865107688306</v>
      </c>
      <c r="E37" s="11">
        <f t="shared" si="3"/>
        <v>718.57927142808876</v>
      </c>
      <c r="F37" s="11">
        <f t="shared" si="4"/>
        <v>9005.900494725156</v>
      </c>
    </row>
    <row r="38" spans="1:6">
      <c r="A38" s="2">
        <v>25</v>
      </c>
      <c r="B38" s="11">
        <f t="shared" si="0"/>
        <v>9005.900494725156</v>
      </c>
      <c r="C38" s="11">
        <f t="shared" si="1"/>
        <v>783.40913653577707</v>
      </c>
      <c r="D38" s="11">
        <f t="shared" si="2"/>
        <v>60.039336631501044</v>
      </c>
      <c r="E38" s="11">
        <f t="shared" si="3"/>
        <v>723.36979990427608</v>
      </c>
      <c r="F38" s="11">
        <f t="shared" si="4"/>
        <v>8282.5306948208799</v>
      </c>
    </row>
    <row r="39" spans="1:6">
      <c r="A39" s="2">
        <v>26</v>
      </c>
      <c r="B39" s="11">
        <f t="shared" si="0"/>
        <v>8282.5306948208799</v>
      </c>
      <c r="C39" s="11">
        <f t="shared" si="1"/>
        <v>783.40913653577707</v>
      </c>
      <c r="D39" s="11">
        <f t="shared" si="2"/>
        <v>55.21687129880587</v>
      </c>
      <c r="E39" s="11">
        <f t="shared" si="3"/>
        <v>728.19226523697125</v>
      </c>
      <c r="F39" s="11">
        <f t="shared" si="4"/>
        <v>7554.3384295839087</v>
      </c>
    </row>
    <row r="40" spans="1:6">
      <c r="A40" s="2">
        <v>27</v>
      </c>
      <c r="B40" s="11">
        <f t="shared" si="0"/>
        <v>7554.3384295839087</v>
      </c>
      <c r="C40" s="11">
        <f t="shared" si="1"/>
        <v>783.40913653577707</v>
      </c>
      <c r="D40" s="11">
        <f t="shared" si="2"/>
        <v>50.36225619722606</v>
      </c>
      <c r="E40" s="11">
        <f t="shared" si="3"/>
        <v>733.04688033855098</v>
      </c>
      <c r="F40" s="11">
        <f t="shared" si="4"/>
        <v>6821.2915492453576</v>
      </c>
    </row>
    <row r="41" spans="1:6">
      <c r="A41" s="2">
        <v>28</v>
      </c>
      <c r="B41" s="11">
        <f t="shared" si="0"/>
        <v>6821.2915492453576</v>
      </c>
      <c r="C41" s="11">
        <f t="shared" si="1"/>
        <v>783.40913653577707</v>
      </c>
      <c r="D41" s="11">
        <f t="shared" si="2"/>
        <v>45.47527699496905</v>
      </c>
      <c r="E41" s="11">
        <f t="shared" si="3"/>
        <v>737.93385954080804</v>
      </c>
      <c r="F41" s="11">
        <f t="shared" si="4"/>
        <v>6083.3576897045496</v>
      </c>
    </row>
    <row r="42" spans="1:6">
      <c r="A42" s="2">
        <v>29</v>
      </c>
      <c r="B42" s="11">
        <f t="shared" si="0"/>
        <v>6083.3576897045496</v>
      </c>
      <c r="C42" s="11">
        <f t="shared" si="1"/>
        <v>783.40913653577707</v>
      </c>
      <c r="D42" s="11">
        <f t="shared" si="2"/>
        <v>40.555717931363667</v>
      </c>
      <c r="E42" s="11">
        <f t="shared" si="3"/>
        <v>742.85341860441338</v>
      </c>
      <c r="F42" s="11">
        <f t="shared" si="4"/>
        <v>5340.5042711001361</v>
      </c>
    </row>
    <row r="43" spans="1:6">
      <c r="A43" s="2">
        <v>30</v>
      </c>
      <c r="B43" s="11">
        <f t="shared" si="0"/>
        <v>5340.5042711001361</v>
      </c>
      <c r="C43" s="11">
        <f t="shared" si="1"/>
        <v>783.40913653577707</v>
      </c>
      <c r="D43" s="11">
        <f t="shared" si="2"/>
        <v>35.603361807334245</v>
      </c>
      <c r="E43" s="11">
        <f t="shared" si="3"/>
        <v>747.80577472844277</v>
      </c>
      <c r="F43" s="11">
        <f t="shared" si="4"/>
        <v>4592.6984963716932</v>
      </c>
    </row>
    <row r="44" spans="1:6">
      <c r="A44" s="2">
        <v>31</v>
      </c>
      <c r="B44" s="11">
        <f t="shared" si="0"/>
        <v>4592.6984963716932</v>
      </c>
      <c r="C44" s="11">
        <f t="shared" si="1"/>
        <v>783.40913653577707</v>
      </c>
      <c r="D44" s="11">
        <f t="shared" si="2"/>
        <v>30.617989975811291</v>
      </c>
      <c r="E44" s="11">
        <f t="shared" si="3"/>
        <v>752.7911465599658</v>
      </c>
      <c r="F44" s="11">
        <f t="shared" si="4"/>
        <v>3839.9073498117273</v>
      </c>
    </row>
    <row r="45" spans="1:6">
      <c r="A45" s="2">
        <v>32</v>
      </c>
      <c r="B45" s="11">
        <f t="shared" si="0"/>
        <v>3839.9073498117273</v>
      </c>
      <c r="C45" s="11">
        <f t="shared" si="1"/>
        <v>783.40913653577707</v>
      </c>
      <c r="D45" s="11">
        <f t="shared" si="2"/>
        <v>25.599382332078182</v>
      </c>
      <c r="E45" s="11">
        <f t="shared" si="3"/>
        <v>757.80975420369884</v>
      </c>
      <c r="F45" s="11">
        <f t="shared" si="4"/>
        <v>3082.0975956080283</v>
      </c>
    </row>
    <row r="46" spans="1:6">
      <c r="A46" s="2">
        <v>33</v>
      </c>
      <c r="B46" s="11">
        <f t="shared" si="0"/>
        <v>3082.0975956080283</v>
      </c>
      <c r="C46" s="11">
        <f t="shared" si="1"/>
        <v>783.40913653577707</v>
      </c>
      <c r="D46" s="11">
        <f t="shared" si="2"/>
        <v>20.547317304053525</v>
      </c>
      <c r="E46" s="11">
        <f t="shared" si="3"/>
        <v>762.86181923172353</v>
      </c>
      <c r="F46" s="11">
        <f t="shared" si="4"/>
        <v>2319.2357763763048</v>
      </c>
    </row>
    <row r="47" spans="1:6">
      <c r="A47" s="2">
        <v>34</v>
      </c>
      <c r="B47" s="11">
        <f t="shared" si="0"/>
        <v>2319.2357763763048</v>
      </c>
      <c r="C47" s="11">
        <f t="shared" si="1"/>
        <v>783.40913653577707</v>
      </c>
      <c r="D47" s="11">
        <f t="shared" si="2"/>
        <v>15.4615718425087</v>
      </c>
      <c r="E47" s="11">
        <f t="shared" si="3"/>
        <v>767.94756469326842</v>
      </c>
      <c r="F47" s="11">
        <f t="shared" si="4"/>
        <v>1551.2882116830365</v>
      </c>
    </row>
    <row r="48" spans="1:6">
      <c r="A48" s="2">
        <v>35</v>
      </c>
      <c r="B48" s="11">
        <f t="shared" si="0"/>
        <v>1551.2882116830365</v>
      </c>
      <c r="C48" s="11">
        <f t="shared" si="1"/>
        <v>783.40913653577707</v>
      </c>
      <c r="D48" s="11">
        <f t="shared" si="2"/>
        <v>10.341921411220245</v>
      </c>
      <c r="E48" s="11">
        <f t="shared" si="3"/>
        <v>773.06721512455681</v>
      </c>
      <c r="F48" s="11">
        <f t="shared" si="4"/>
        <v>778.22099655847967</v>
      </c>
    </row>
    <row r="49" spans="1:6">
      <c r="A49" s="2">
        <v>36</v>
      </c>
      <c r="B49" s="11">
        <f t="shared" si="0"/>
        <v>778.22099655847967</v>
      </c>
      <c r="C49" s="11">
        <f t="shared" si="1"/>
        <v>783.40913653577707</v>
      </c>
      <c r="D49" s="11">
        <f t="shared" si="2"/>
        <v>5.1881399770565313</v>
      </c>
      <c r="E49" s="11">
        <f t="shared" si="3"/>
        <v>778.22099655872057</v>
      </c>
      <c r="F49" s="11">
        <f t="shared" si="4"/>
        <v>-2.4090240913210437E-10</v>
      </c>
    </row>
    <row r="50" spans="1:6">
      <c r="A50" s="2">
        <v>37</v>
      </c>
      <c r="B50" s="11" t="str">
        <f t="shared" si="0"/>
        <v/>
      </c>
      <c r="C50" s="11" t="str">
        <f t="shared" si="1"/>
        <v/>
      </c>
      <c r="D50" s="11" t="str">
        <f t="shared" si="2"/>
        <v/>
      </c>
      <c r="E50" s="11" t="str">
        <f t="shared" si="3"/>
        <v/>
      </c>
      <c r="F50" s="11" t="str">
        <f t="shared" si="4"/>
        <v/>
      </c>
    </row>
    <row r="51" spans="1:6">
      <c r="A51" s="2">
        <v>38</v>
      </c>
      <c r="B51" s="11" t="str">
        <f t="shared" si="0"/>
        <v/>
      </c>
      <c r="C51" s="11" t="str">
        <f t="shared" si="1"/>
        <v/>
      </c>
      <c r="D51" s="11" t="str">
        <f t="shared" si="2"/>
        <v/>
      </c>
      <c r="E51" s="11" t="str">
        <f t="shared" si="3"/>
        <v/>
      </c>
      <c r="F51" s="11" t="str">
        <f t="shared" si="4"/>
        <v/>
      </c>
    </row>
    <row r="52" spans="1:6">
      <c r="A52" s="2">
        <v>39</v>
      </c>
      <c r="B52" s="11" t="str">
        <f t="shared" si="0"/>
        <v/>
      </c>
      <c r="C52" s="11" t="str">
        <f t="shared" si="1"/>
        <v/>
      </c>
      <c r="D52" s="11" t="str">
        <f t="shared" si="2"/>
        <v/>
      </c>
      <c r="E52" s="11" t="str">
        <f t="shared" si="3"/>
        <v/>
      </c>
      <c r="F52" s="11" t="str">
        <f t="shared" si="4"/>
        <v/>
      </c>
    </row>
    <row r="53" spans="1:6">
      <c r="A53" s="2">
        <v>40</v>
      </c>
      <c r="B53" s="11" t="str">
        <f t="shared" si="0"/>
        <v/>
      </c>
      <c r="C53" s="11" t="str">
        <f t="shared" si="1"/>
        <v/>
      </c>
      <c r="D53" s="11" t="str">
        <f t="shared" si="2"/>
        <v/>
      </c>
      <c r="E53" s="11" t="str">
        <f t="shared" si="3"/>
        <v/>
      </c>
      <c r="F53" s="11" t="str">
        <f t="shared" si="4"/>
        <v/>
      </c>
    </row>
    <row r="54" spans="1:6">
      <c r="A54" s="2">
        <v>41</v>
      </c>
      <c r="B54" s="11" t="str">
        <f t="shared" si="0"/>
        <v/>
      </c>
      <c r="C54" s="11" t="str">
        <f t="shared" si="1"/>
        <v/>
      </c>
      <c r="D54" s="11" t="str">
        <f t="shared" si="2"/>
        <v/>
      </c>
      <c r="E54" s="11" t="str">
        <f t="shared" si="3"/>
        <v/>
      </c>
      <c r="F54" s="11" t="str">
        <f t="shared" si="4"/>
        <v/>
      </c>
    </row>
    <row r="55" spans="1:6">
      <c r="A55" s="2">
        <v>42</v>
      </c>
      <c r="B55" s="11" t="str">
        <f t="shared" si="0"/>
        <v/>
      </c>
      <c r="C55" s="11" t="str">
        <f t="shared" si="1"/>
        <v/>
      </c>
      <c r="D55" s="11" t="str">
        <f t="shared" si="2"/>
        <v/>
      </c>
      <c r="E55" s="11" t="str">
        <f t="shared" si="3"/>
        <v/>
      </c>
      <c r="F55" s="11" t="str">
        <f t="shared" si="4"/>
        <v/>
      </c>
    </row>
    <row r="56" spans="1:6">
      <c r="A56" s="2">
        <v>43</v>
      </c>
      <c r="B56" s="11" t="str">
        <f t="shared" si="0"/>
        <v/>
      </c>
      <c r="C56" s="11" t="str">
        <f t="shared" si="1"/>
        <v/>
      </c>
      <c r="D56" s="11" t="str">
        <f t="shared" si="2"/>
        <v/>
      </c>
      <c r="E56" s="11" t="str">
        <f t="shared" si="3"/>
        <v/>
      </c>
      <c r="F56" s="11" t="str">
        <f t="shared" si="4"/>
        <v/>
      </c>
    </row>
    <row r="57" spans="1:6">
      <c r="A57" s="2">
        <v>44</v>
      </c>
      <c r="B57" s="11" t="str">
        <f t="shared" si="0"/>
        <v/>
      </c>
      <c r="C57" s="11" t="str">
        <f t="shared" si="1"/>
        <v/>
      </c>
      <c r="D57" s="11" t="str">
        <f t="shared" si="2"/>
        <v/>
      </c>
      <c r="E57" s="11" t="str">
        <f t="shared" si="3"/>
        <v/>
      </c>
      <c r="F57" s="11" t="str">
        <f t="shared" si="4"/>
        <v/>
      </c>
    </row>
    <row r="58" spans="1:6">
      <c r="A58" s="2">
        <v>45</v>
      </c>
      <c r="B58" s="11" t="str">
        <f t="shared" si="0"/>
        <v/>
      </c>
      <c r="C58" s="11" t="str">
        <f t="shared" si="1"/>
        <v/>
      </c>
      <c r="D58" s="11" t="str">
        <f t="shared" si="2"/>
        <v/>
      </c>
      <c r="E58" s="11" t="str">
        <f t="shared" si="3"/>
        <v/>
      </c>
      <c r="F58" s="11" t="str">
        <f t="shared" si="4"/>
        <v/>
      </c>
    </row>
    <row r="59" spans="1:6">
      <c r="A59" s="2">
        <v>46</v>
      </c>
      <c r="B59" s="11" t="str">
        <f t="shared" si="0"/>
        <v/>
      </c>
      <c r="C59" s="11" t="str">
        <f t="shared" si="1"/>
        <v/>
      </c>
      <c r="D59" s="11" t="str">
        <f t="shared" si="2"/>
        <v/>
      </c>
      <c r="E59" s="11" t="str">
        <f t="shared" si="3"/>
        <v/>
      </c>
      <c r="F59" s="11" t="str">
        <f t="shared" si="4"/>
        <v/>
      </c>
    </row>
    <row r="60" spans="1:6">
      <c r="A60" s="2">
        <v>47</v>
      </c>
      <c r="B60" s="11" t="str">
        <f t="shared" si="0"/>
        <v/>
      </c>
      <c r="C60" s="11" t="str">
        <f t="shared" si="1"/>
        <v/>
      </c>
      <c r="D60" s="11" t="str">
        <f t="shared" si="2"/>
        <v/>
      </c>
      <c r="E60" s="11" t="str">
        <f t="shared" si="3"/>
        <v/>
      </c>
      <c r="F60" s="11" t="str">
        <f t="shared" si="4"/>
        <v/>
      </c>
    </row>
    <row r="61" spans="1:6">
      <c r="A61" s="2">
        <v>48</v>
      </c>
      <c r="B61" s="11" t="str">
        <f t="shared" si="0"/>
        <v/>
      </c>
      <c r="C61" s="11" t="str">
        <f t="shared" si="1"/>
        <v/>
      </c>
      <c r="D61" s="11" t="str">
        <f t="shared" si="2"/>
        <v/>
      </c>
      <c r="E61" s="11" t="str">
        <f t="shared" si="3"/>
        <v/>
      </c>
      <c r="F61" s="11" t="str">
        <f t="shared" si="4"/>
        <v/>
      </c>
    </row>
    <row r="62" spans="1:6">
      <c r="A62" s="2">
        <v>49</v>
      </c>
      <c r="B62" s="11" t="str">
        <f t="shared" si="0"/>
        <v/>
      </c>
      <c r="C62" s="11" t="str">
        <f t="shared" si="1"/>
        <v/>
      </c>
      <c r="D62" s="11" t="str">
        <f t="shared" si="2"/>
        <v/>
      </c>
      <c r="E62" s="11" t="str">
        <f t="shared" si="3"/>
        <v/>
      </c>
      <c r="F62" s="11" t="str">
        <f t="shared" si="4"/>
        <v/>
      </c>
    </row>
    <row r="63" spans="1:6">
      <c r="A63" s="2">
        <v>50</v>
      </c>
      <c r="B63" s="11" t="str">
        <f t="shared" si="0"/>
        <v/>
      </c>
      <c r="C63" s="11" t="str">
        <f t="shared" si="1"/>
        <v/>
      </c>
      <c r="D63" s="11" t="str">
        <f t="shared" si="2"/>
        <v/>
      </c>
      <c r="E63" s="11" t="str">
        <f t="shared" si="3"/>
        <v/>
      </c>
      <c r="F63" s="11" t="str">
        <f t="shared" si="4"/>
        <v/>
      </c>
    </row>
    <row r="64" spans="1:6">
      <c r="A64" s="2">
        <v>51</v>
      </c>
      <c r="B64" s="11" t="str">
        <f t="shared" si="0"/>
        <v/>
      </c>
      <c r="C64" s="11" t="str">
        <f t="shared" si="1"/>
        <v/>
      </c>
      <c r="D64" s="11" t="str">
        <f t="shared" si="2"/>
        <v/>
      </c>
      <c r="E64" s="11" t="str">
        <f t="shared" si="3"/>
        <v/>
      </c>
      <c r="F64" s="11" t="str">
        <f t="shared" si="4"/>
        <v/>
      </c>
    </row>
    <row r="65" spans="1:6">
      <c r="A65" s="2">
        <v>52</v>
      </c>
      <c r="B65" s="11" t="str">
        <f t="shared" si="0"/>
        <v/>
      </c>
      <c r="C65" s="11" t="str">
        <f t="shared" si="1"/>
        <v/>
      </c>
      <c r="D65" s="11" t="str">
        <f t="shared" si="2"/>
        <v/>
      </c>
      <c r="E65" s="11" t="str">
        <f t="shared" si="3"/>
        <v/>
      </c>
      <c r="F65" s="11" t="str">
        <f t="shared" si="4"/>
        <v/>
      </c>
    </row>
    <row r="66" spans="1:6">
      <c r="A66" s="2">
        <v>53</v>
      </c>
      <c r="B66" s="11" t="str">
        <f t="shared" si="0"/>
        <v/>
      </c>
      <c r="C66" s="11" t="str">
        <f t="shared" si="1"/>
        <v/>
      </c>
      <c r="D66" s="11" t="str">
        <f t="shared" si="2"/>
        <v/>
      </c>
      <c r="E66" s="11" t="str">
        <f t="shared" si="3"/>
        <v/>
      </c>
      <c r="F66" s="11" t="str">
        <f t="shared" si="4"/>
        <v/>
      </c>
    </row>
    <row r="67" spans="1:6">
      <c r="A67" s="2">
        <v>54</v>
      </c>
      <c r="B67" s="11" t="str">
        <f t="shared" si="0"/>
        <v/>
      </c>
      <c r="C67" s="11" t="str">
        <f t="shared" si="1"/>
        <v/>
      </c>
      <c r="D67" s="11" t="str">
        <f t="shared" si="2"/>
        <v/>
      </c>
      <c r="E67" s="11" t="str">
        <f t="shared" si="3"/>
        <v/>
      </c>
      <c r="F67" s="11" t="str">
        <f t="shared" si="4"/>
        <v/>
      </c>
    </row>
    <row r="68" spans="1:6">
      <c r="A68" s="2">
        <v>55</v>
      </c>
      <c r="B68" s="11" t="str">
        <f t="shared" si="0"/>
        <v/>
      </c>
      <c r="C68" s="11" t="str">
        <f t="shared" si="1"/>
        <v/>
      </c>
      <c r="D68" s="11" t="str">
        <f t="shared" si="2"/>
        <v/>
      </c>
      <c r="E68" s="11" t="str">
        <f t="shared" si="3"/>
        <v/>
      </c>
      <c r="F68" s="11" t="str">
        <f t="shared" si="4"/>
        <v/>
      </c>
    </row>
    <row r="69" spans="1:6">
      <c r="A69" s="2">
        <v>56</v>
      </c>
      <c r="B69" s="11" t="str">
        <f t="shared" si="0"/>
        <v/>
      </c>
      <c r="C69" s="11" t="str">
        <f t="shared" si="1"/>
        <v/>
      </c>
      <c r="D69" s="11" t="str">
        <f t="shared" si="2"/>
        <v/>
      </c>
      <c r="E69" s="11" t="str">
        <f t="shared" si="3"/>
        <v/>
      </c>
      <c r="F69" s="11" t="str">
        <f t="shared" si="4"/>
        <v/>
      </c>
    </row>
    <row r="70" spans="1:6">
      <c r="A70" s="2">
        <v>57</v>
      </c>
      <c r="B70" s="11" t="str">
        <f t="shared" si="0"/>
        <v/>
      </c>
      <c r="C70" s="11" t="str">
        <f t="shared" si="1"/>
        <v/>
      </c>
      <c r="D70" s="11" t="str">
        <f t="shared" si="2"/>
        <v/>
      </c>
      <c r="E70" s="11" t="str">
        <f t="shared" si="3"/>
        <v/>
      </c>
      <c r="F70" s="11" t="str">
        <f t="shared" si="4"/>
        <v/>
      </c>
    </row>
    <row r="71" spans="1:6">
      <c r="A71" s="2">
        <v>58</v>
      </c>
      <c r="B71" s="11" t="str">
        <f t="shared" si="0"/>
        <v/>
      </c>
      <c r="C71" s="11" t="str">
        <f t="shared" si="1"/>
        <v/>
      </c>
      <c r="D71" s="11" t="str">
        <f t="shared" si="2"/>
        <v/>
      </c>
      <c r="E71" s="11" t="str">
        <f t="shared" si="3"/>
        <v/>
      </c>
      <c r="F71" s="11" t="str">
        <f t="shared" si="4"/>
        <v/>
      </c>
    </row>
    <row r="72" spans="1:6">
      <c r="A72" s="2">
        <v>59</v>
      </c>
      <c r="B72" s="11" t="str">
        <f t="shared" si="0"/>
        <v/>
      </c>
      <c r="C72" s="11" t="str">
        <f t="shared" si="1"/>
        <v/>
      </c>
      <c r="D72" s="11" t="str">
        <f t="shared" si="2"/>
        <v/>
      </c>
      <c r="E72" s="11" t="str">
        <f t="shared" si="3"/>
        <v/>
      </c>
      <c r="F72" s="11" t="str">
        <f t="shared" si="4"/>
        <v/>
      </c>
    </row>
    <row r="73" spans="1:6">
      <c r="A73" s="2">
        <v>60</v>
      </c>
      <c r="B73" s="11" t="str">
        <f t="shared" si="0"/>
        <v/>
      </c>
      <c r="C73" s="11" t="str">
        <f t="shared" si="1"/>
        <v/>
      </c>
      <c r="D73" s="11" t="str">
        <f t="shared" si="2"/>
        <v/>
      </c>
      <c r="E73" s="11" t="str">
        <f t="shared" si="3"/>
        <v/>
      </c>
      <c r="F73" s="11" t="str">
        <f t="shared" si="4"/>
        <v/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2004-10-01T17:47:21Z</dcterms:created>
  <dcterms:modified xsi:type="dcterms:W3CDTF">2010-07-02T16:55:23Z</dcterms:modified>
</cp:coreProperties>
</file>